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0_OUTRE_MER\MARCHES\2026\2026M16_ACBC_Tx Presta Sylvicoles_Guyane_MR\1_PROCEDURE\3_DCE_VF\2026M16_DCE\"/>
    </mc:Choice>
  </mc:AlternateContent>
  <xr:revisionPtr revIDLastSave="0" documentId="13_ncr:1_{E934B814-F63D-4BB4-AEC3-0244E84D60D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" sheetId="1" r:id="rId1"/>
    <sheet name="DQE" sheetId="2" r:id="rId2"/>
  </sheets>
  <definedNames>
    <definedName name="_xlnm.Print_Area" localSheetId="0">BPU!$A$1:$D$34</definedName>
    <definedName name="_xlnm.Print_Area" localSheetId="1">DQE!$A$1:$F$26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F9" i="2" s="1"/>
  <c r="D10" i="2"/>
  <c r="F10" i="2" s="1"/>
  <c r="D11" i="2"/>
  <c r="F11" i="2" s="1"/>
  <c r="D12" i="2"/>
  <c r="F12" i="2" s="1"/>
  <c r="D13" i="2"/>
  <c r="F13" i="2" s="1"/>
  <c r="D14" i="2"/>
  <c r="F14" i="2" s="1"/>
  <c r="D15" i="2"/>
  <c r="F15" i="2" s="1"/>
  <c r="D16" i="2"/>
  <c r="F16" i="2" s="1"/>
  <c r="D17" i="2"/>
  <c r="F17" i="2" s="1"/>
  <c r="D18" i="2"/>
  <c r="F18" i="2" s="1"/>
  <c r="D19" i="2"/>
  <c r="F19" i="2" s="1"/>
  <c r="D20" i="2"/>
  <c r="F20" i="2" s="1"/>
  <c r="D21" i="2"/>
  <c r="F21" i="2" s="1"/>
  <c r="D22" i="2"/>
  <c r="F22" i="2" s="1"/>
  <c r="D23" i="2"/>
  <c r="F23" i="2" s="1"/>
  <c r="D24" i="2"/>
  <c r="F24" i="2" s="1"/>
  <c r="D25" i="2"/>
  <c r="F25" i="2" s="1"/>
  <c r="D26" i="2"/>
  <c r="F26" i="2" s="1"/>
  <c r="D8" i="2"/>
  <c r="F8" i="2" s="1"/>
  <c r="F27" i="2" s="1"/>
  <c r="F29" i="2" l="1"/>
</calcChain>
</file>

<file path=xl/sharedStrings.xml><?xml version="1.0" encoding="utf-8"?>
<sst xmlns="http://schemas.openxmlformats.org/spreadsheetml/2006/main" count="149" uniqueCount="61">
  <si>
    <t>Désignation</t>
  </si>
  <si>
    <t>Unité</t>
  </si>
  <si>
    <t>Nettoyage de terrain</t>
  </si>
  <si>
    <t>m²</t>
  </si>
  <si>
    <t>2.1</t>
  </si>
  <si>
    <t>Abattage d’arbres – 15-30 cm de diamètre</t>
  </si>
  <si>
    <t>2.2</t>
  </si>
  <si>
    <t>Abattage d’arbres – 31-50 cm de diamètre</t>
  </si>
  <si>
    <t>2.3</t>
  </si>
  <si>
    <t>Abattage d’arbres – 51-100 cm de diamètre</t>
  </si>
  <si>
    <t>3.1</t>
  </si>
  <si>
    <t>Démontage direct d’arbres _ hauteur 0-10m</t>
  </si>
  <si>
    <t>3.2</t>
  </si>
  <si>
    <t>Démontage direct d’arbres _ hauteur 10-20m</t>
  </si>
  <si>
    <t>3.3</t>
  </si>
  <si>
    <t>Démontage direct d’arbres _ hauteur &gt; 20m</t>
  </si>
  <si>
    <t>4.1</t>
  </si>
  <si>
    <t>Débitage d’arbres – 15-30cm de diamètre</t>
  </si>
  <si>
    <t>4.2</t>
  </si>
  <si>
    <t>Débitage d’arbres – 31-50cm de diamètre</t>
  </si>
  <si>
    <t>4.3</t>
  </si>
  <si>
    <t>Débitage d’arbres – 51-100cm de diamètre</t>
  </si>
  <si>
    <t>5.1</t>
  </si>
  <si>
    <t>Taille sanitaire _ hauteur 0-10m</t>
  </si>
  <si>
    <t>5.2</t>
  </si>
  <si>
    <t>Taille sanitaire _ hauteur 10-20m</t>
  </si>
  <si>
    <t>5.3</t>
  </si>
  <si>
    <t>Taille sanitaire _ hauteur &gt; 20m</t>
  </si>
  <si>
    <t>Elagage de cocotiers</t>
  </si>
  <si>
    <t>Coupe de bambous</t>
  </si>
  <si>
    <t>Dispersion des produits de coupe à plus de 20m du lieu</t>
  </si>
  <si>
    <t>m³</t>
  </si>
  <si>
    <t>Broyage des produits de coupe et épandage sur place</t>
  </si>
  <si>
    <t>Evacuation des produits de coupe et mise en décharge</t>
  </si>
  <si>
    <t>Majoration pour fortes pentes &gt; 30%</t>
  </si>
  <si>
    <t>%</t>
  </si>
  <si>
    <t>Majoration pour abattage dirigé par cordes</t>
  </si>
  <si>
    <t>Majoration pour démontage ou taille sanitaire avec rétention</t>
  </si>
  <si>
    <t>Majoration pour présence de lianes</t>
  </si>
  <si>
    <t>Coût de transport vers les îles</t>
  </si>
  <si>
    <t>Majoration pour intervention en moins de 24h</t>
  </si>
  <si>
    <t>ANNEXE 1 à l'ACTE D'ENGAGEMENT</t>
  </si>
  <si>
    <t>Dénomination sociale de l'entreprise</t>
  </si>
  <si>
    <t>Prix unitaire en € H.T.</t>
  </si>
  <si>
    <t>Montant total en € HT</t>
  </si>
  <si>
    <t>Montant total en € TTC</t>
  </si>
  <si>
    <t>Prix unitaire en € HT</t>
  </si>
  <si>
    <t>Ref.</t>
  </si>
  <si>
    <t>MAJ.1</t>
  </si>
  <si>
    <t>MAJ.2</t>
  </si>
  <si>
    <t>MAJ.3</t>
  </si>
  <si>
    <t>MAJ.4</t>
  </si>
  <si>
    <t>MAJ.5</t>
  </si>
  <si>
    <t xml:space="preserve">MAJORATIONS </t>
  </si>
  <si>
    <t>MAJ.6</t>
  </si>
  <si>
    <t>Majoration pour présence de faune dangereuse (guêpes…)</t>
  </si>
  <si>
    <r>
      <t xml:space="preserve">ACCORD-CADRE A BONS DE COMMANDE POUR DES PRESTATIONS SYLVICOLES SUR LES SITES DU CONSERVATOIRE DU LITTORAL - DEPARTEMENT DE LA GUYANE
</t>
    </r>
    <r>
      <rPr>
        <b/>
        <sz val="12"/>
        <color theme="1"/>
        <rFont val="Marianne"/>
        <family val="3"/>
      </rPr>
      <t>N° 2026</t>
    </r>
    <r>
      <rPr>
        <b/>
        <sz val="12"/>
        <rFont val="Marianne"/>
        <family val="3"/>
      </rPr>
      <t>M16</t>
    </r>
  </si>
  <si>
    <r>
      <t xml:space="preserve">ACCORD-CADRE A BONS DE COMMANDE POUR DES PRESTATIONS SYLVICOLES SUR LES SITES DU CONSERVATOIRE DU LITTORAL - DEPARTEMENT DE LA GUYANE
</t>
    </r>
    <r>
      <rPr>
        <b/>
        <sz val="12"/>
        <color theme="1"/>
        <rFont val="Marianne"/>
        <family val="3"/>
      </rPr>
      <t>N° 2026M</t>
    </r>
    <r>
      <rPr>
        <b/>
        <sz val="12"/>
        <rFont val="Marianne"/>
        <family val="3"/>
      </rPr>
      <t>16</t>
    </r>
  </si>
  <si>
    <t>BORDEREAU DES PRIX UNITAIRES
(PIECE CONTRACTUELLE)</t>
  </si>
  <si>
    <t>TVA % (à compléter)</t>
  </si>
  <si>
    <t>Projection sur 1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</si>
</sst>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name val="Calibri"/>
      <family val="2"/>
      <scheme val="minor"/>
    </font>
    <font>
      <b/>
      <sz val="12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 wrapText="1"/>
    </xf>
    <xf numFmtId="2" fontId="1" fillId="6" borderId="33" xfId="0" applyNumberFormat="1" applyFont="1" applyFill="1" applyBorder="1" applyAlignment="1">
      <alignment horizontal="center" vertical="center"/>
    </xf>
    <xf numFmtId="2" fontId="1" fillId="7" borderId="35" xfId="0" applyNumberFormat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1" fillId="6" borderId="32" xfId="0" applyFont="1" applyFill="1" applyBorder="1" applyAlignment="1">
      <alignment horizontal="left" vertical="center"/>
    </xf>
    <xf numFmtId="0" fontId="1" fillId="7" borderId="3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571500</xdr:rowOff>
    </xdr:from>
    <xdr:to>
      <xdr:col>1</xdr:col>
      <xdr:colOff>171450</xdr:colOff>
      <xdr:row>2</xdr:row>
      <xdr:rowOff>49271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15D7BDB-BE10-F567-92D9-DC4699FD9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571500"/>
          <a:ext cx="771525" cy="677921"/>
        </a:xfrm>
        <a:prstGeom prst="rect">
          <a:avLst/>
        </a:prstGeom>
      </xdr:spPr>
    </xdr:pic>
    <xdr:clientData/>
  </xdr:twoCellAnchor>
  <xdr:twoCellAnchor editAs="oneCell">
    <xdr:from>
      <xdr:col>3</xdr:col>
      <xdr:colOff>26415</xdr:colOff>
      <xdr:row>0</xdr:row>
      <xdr:rowOff>590550</xdr:rowOff>
    </xdr:from>
    <xdr:to>
      <xdr:col>3</xdr:col>
      <xdr:colOff>1321434</xdr:colOff>
      <xdr:row>1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6C3EC78-D5DA-593A-4AC4-5197F8F7C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7090" y="590550"/>
          <a:ext cx="1295019" cy="352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666750</xdr:rowOff>
    </xdr:from>
    <xdr:to>
      <xdr:col>1</xdr:col>
      <xdr:colOff>257175</xdr:colOff>
      <xdr:row>2</xdr:row>
      <xdr:rowOff>144521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8349B9-4178-4B17-AB11-287BE9A138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666750"/>
          <a:ext cx="771525" cy="677921"/>
        </a:xfrm>
        <a:prstGeom prst="rect">
          <a:avLst/>
        </a:prstGeom>
      </xdr:spPr>
    </xdr:pic>
    <xdr:clientData/>
  </xdr:twoCellAnchor>
  <xdr:twoCellAnchor editAs="oneCell">
    <xdr:from>
      <xdr:col>4</xdr:col>
      <xdr:colOff>1304925</xdr:colOff>
      <xdr:row>0</xdr:row>
      <xdr:rowOff>790575</xdr:rowOff>
    </xdr:from>
    <xdr:to>
      <xdr:col>5</xdr:col>
      <xdr:colOff>1104519</xdr:colOff>
      <xdr:row>1</xdr:row>
      <xdr:rowOff>342900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CBF0A95-C873-492E-9483-B687EAA3D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1050" y="790575"/>
          <a:ext cx="1295019" cy="352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zoomScaleNormal="100" workbookViewId="0">
      <selection activeCell="F13" sqref="F13"/>
    </sheetView>
  </sheetViews>
  <sheetFormatPr baseColWidth="10" defaultRowHeight="12.75" x14ac:dyDescent="0.2"/>
  <cols>
    <col min="1" max="1" width="11.42578125" style="1" customWidth="1"/>
    <col min="2" max="2" width="55.5703125" style="2" customWidth="1"/>
    <col min="3" max="3" width="14" style="2" customWidth="1"/>
    <col min="4" max="4" width="21.7109375" style="2" customWidth="1"/>
    <col min="5" max="16384" width="11.42578125" style="2"/>
  </cols>
  <sheetData>
    <row r="1" spans="1:4" ht="63" customHeight="1" x14ac:dyDescent="0.2">
      <c r="A1" s="34" t="s">
        <v>56</v>
      </c>
      <c r="B1" s="35"/>
      <c r="C1" s="35"/>
      <c r="D1" s="36"/>
    </row>
    <row r="2" spans="1:4" ht="31.5" customHeight="1" x14ac:dyDescent="0.2">
      <c r="A2" s="37" t="s">
        <v>58</v>
      </c>
      <c r="B2" s="38"/>
      <c r="C2" s="38"/>
      <c r="D2" s="39"/>
    </row>
    <row r="3" spans="1:4" ht="30" customHeight="1" thickBot="1" x14ac:dyDescent="0.25">
      <c r="A3" s="40" t="s">
        <v>41</v>
      </c>
      <c r="B3" s="41"/>
      <c r="C3" s="41"/>
      <c r="D3" s="42"/>
    </row>
    <row r="4" spans="1:4" ht="13.5" thickBot="1" x14ac:dyDescent="0.25"/>
    <row r="5" spans="1:4" ht="30" customHeight="1" thickBot="1" x14ac:dyDescent="0.25">
      <c r="A5" s="43" t="s">
        <v>42</v>
      </c>
      <c r="B5" s="44"/>
      <c r="C5" s="45"/>
      <c r="D5" s="46"/>
    </row>
    <row r="6" spans="1:4" ht="13.5" thickBot="1" x14ac:dyDescent="0.25"/>
    <row r="7" spans="1:4" ht="33" customHeight="1" thickTop="1" thickBot="1" x14ac:dyDescent="0.25">
      <c r="A7" s="10" t="s">
        <v>47</v>
      </c>
      <c r="B7" s="11" t="s">
        <v>0</v>
      </c>
      <c r="C7" s="11" t="s">
        <v>1</v>
      </c>
      <c r="D7" s="12" t="s">
        <v>43</v>
      </c>
    </row>
    <row r="8" spans="1:4" ht="20.100000000000001" customHeight="1" x14ac:dyDescent="0.2">
      <c r="A8" s="18">
        <v>1</v>
      </c>
      <c r="B8" s="3" t="s">
        <v>2</v>
      </c>
      <c r="C8" s="4" t="s">
        <v>3</v>
      </c>
      <c r="D8" s="5"/>
    </row>
    <row r="9" spans="1:4" ht="20.100000000000001" customHeight="1" x14ac:dyDescent="0.2">
      <c r="A9" s="19" t="s">
        <v>4</v>
      </c>
      <c r="B9" s="6" t="s">
        <v>5</v>
      </c>
      <c r="C9" s="7" t="s">
        <v>1</v>
      </c>
      <c r="D9" s="8"/>
    </row>
    <row r="10" spans="1:4" ht="20.100000000000001" customHeight="1" x14ac:dyDescent="0.2">
      <c r="A10" s="19" t="s">
        <v>6</v>
      </c>
      <c r="B10" s="6" t="s">
        <v>7</v>
      </c>
      <c r="C10" s="7" t="s">
        <v>1</v>
      </c>
      <c r="D10" s="8"/>
    </row>
    <row r="11" spans="1:4" ht="20.100000000000001" customHeight="1" x14ac:dyDescent="0.2">
      <c r="A11" s="19" t="s">
        <v>8</v>
      </c>
      <c r="B11" s="6" t="s">
        <v>9</v>
      </c>
      <c r="C11" s="7" t="s">
        <v>1</v>
      </c>
      <c r="D11" s="8"/>
    </row>
    <row r="12" spans="1:4" ht="20.100000000000001" customHeight="1" x14ac:dyDescent="0.2">
      <c r="A12" s="19" t="s">
        <v>10</v>
      </c>
      <c r="B12" s="6" t="s">
        <v>11</v>
      </c>
      <c r="C12" s="7" t="s">
        <v>1</v>
      </c>
      <c r="D12" s="8"/>
    </row>
    <row r="13" spans="1:4" ht="20.100000000000001" customHeight="1" x14ac:dyDescent="0.2">
      <c r="A13" s="19" t="s">
        <v>12</v>
      </c>
      <c r="B13" s="6" t="s">
        <v>13</v>
      </c>
      <c r="C13" s="7" t="s">
        <v>1</v>
      </c>
      <c r="D13" s="8"/>
    </row>
    <row r="14" spans="1:4" ht="20.100000000000001" customHeight="1" x14ac:dyDescent="0.2">
      <c r="A14" s="19" t="s">
        <v>14</v>
      </c>
      <c r="B14" s="6" t="s">
        <v>15</v>
      </c>
      <c r="C14" s="7" t="s">
        <v>1</v>
      </c>
      <c r="D14" s="8"/>
    </row>
    <row r="15" spans="1:4" ht="20.100000000000001" customHeight="1" x14ac:dyDescent="0.2">
      <c r="A15" s="19" t="s">
        <v>16</v>
      </c>
      <c r="B15" s="6" t="s">
        <v>17</v>
      </c>
      <c r="C15" s="7" t="s">
        <v>1</v>
      </c>
      <c r="D15" s="8"/>
    </row>
    <row r="16" spans="1:4" ht="20.100000000000001" customHeight="1" x14ac:dyDescent="0.2">
      <c r="A16" s="19" t="s">
        <v>18</v>
      </c>
      <c r="B16" s="6" t="s">
        <v>19</v>
      </c>
      <c r="C16" s="7" t="s">
        <v>1</v>
      </c>
      <c r="D16" s="8"/>
    </row>
    <row r="17" spans="1:4" ht="20.100000000000001" customHeight="1" x14ac:dyDescent="0.2">
      <c r="A17" s="19" t="s">
        <v>20</v>
      </c>
      <c r="B17" s="6" t="s">
        <v>21</v>
      </c>
      <c r="C17" s="7" t="s">
        <v>1</v>
      </c>
      <c r="D17" s="8"/>
    </row>
    <row r="18" spans="1:4" ht="20.100000000000001" customHeight="1" x14ac:dyDescent="0.2">
      <c r="A18" s="19" t="s">
        <v>22</v>
      </c>
      <c r="B18" s="6" t="s">
        <v>23</v>
      </c>
      <c r="C18" s="7" t="s">
        <v>1</v>
      </c>
      <c r="D18" s="8"/>
    </row>
    <row r="19" spans="1:4" ht="20.100000000000001" customHeight="1" x14ac:dyDescent="0.2">
      <c r="A19" s="19" t="s">
        <v>24</v>
      </c>
      <c r="B19" s="6" t="s">
        <v>25</v>
      </c>
      <c r="C19" s="7" t="s">
        <v>1</v>
      </c>
      <c r="D19" s="8"/>
    </row>
    <row r="20" spans="1:4" ht="20.100000000000001" customHeight="1" x14ac:dyDescent="0.2">
      <c r="A20" s="19" t="s">
        <v>26</v>
      </c>
      <c r="B20" s="6" t="s">
        <v>27</v>
      </c>
      <c r="C20" s="7" t="s">
        <v>1</v>
      </c>
      <c r="D20" s="8"/>
    </row>
    <row r="21" spans="1:4" ht="20.100000000000001" customHeight="1" x14ac:dyDescent="0.2">
      <c r="A21" s="19">
        <v>6</v>
      </c>
      <c r="B21" s="6" t="s">
        <v>28</v>
      </c>
      <c r="C21" s="7" t="s">
        <v>1</v>
      </c>
      <c r="D21" s="8"/>
    </row>
    <row r="22" spans="1:4" ht="20.100000000000001" customHeight="1" x14ac:dyDescent="0.2">
      <c r="A22" s="19">
        <v>7</v>
      </c>
      <c r="B22" s="6" t="s">
        <v>29</v>
      </c>
      <c r="C22" s="7" t="s">
        <v>3</v>
      </c>
      <c r="D22" s="8"/>
    </row>
    <row r="23" spans="1:4" ht="20.100000000000001" customHeight="1" x14ac:dyDescent="0.2">
      <c r="A23" s="19">
        <v>8</v>
      </c>
      <c r="B23" s="6" t="s">
        <v>30</v>
      </c>
      <c r="C23" s="7" t="s">
        <v>31</v>
      </c>
      <c r="D23" s="8"/>
    </row>
    <row r="24" spans="1:4" ht="20.100000000000001" customHeight="1" x14ac:dyDescent="0.2">
      <c r="A24" s="19">
        <v>9</v>
      </c>
      <c r="B24" s="6" t="s">
        <v>32</v>
      </c>
      <c r="C24" s="7" t="s">
        <v>31</v>
      </c>
      <c r="D24" s="8"/>
    </row>
    <row r="25" spans="1:4" ht="20.100000000000001" customHeight="1" x14ac:dyDescent="0.2">
      <c r="A25" s="19">
        <v>10</v>
      </c>
      <c r="B25" s="6" t="s">
        <v>33</v>
      </c>
      <c r="C25" s="7" t="s">
        <v>31</v>
      </c>
      <c r="D25" s="8"/>
    </row>
    <row r="26" spans="1:4" ht="20.100000000000001" customHeight="1" x14ac:dyDescent="0.2">
      <c r="A26" s="19">
        <v>11</v>
      </c>
      <c r="B26" s="6" t="s">
        <v>39</v>
      </c>
      <c r="C26" s="7" t="s">
        <v>1</v>
      </c>
      <c r="D26" s="8"/>
    </row>
    <row r="28" spans="1:4" ht="13.5" thickBot="1" x14ac:dyDescent="0.25"/>
    <row r="29" spans="1:4" ht="25.5" customHeight="1" thickTop="1" x14ac:dyDescent="0.2">
      <c r="A29" s="23" t="s">
        <v>47</v>
      </c>
      <c r="B29" s="24" t="s">
        <v>53</v>
      </c>
      <c r="C29" s="26" t="s">
        <v>35</v>
      </c>
    </row>
    <row r="30" spans="1:4" ht="20.100000000000001" customHeight="1" x14ac:dyDescent="0.2">
      <c r="A30" s="25" t="s">
        <v>48</v>
      </c>
      <c r="B30" s="6" t="s">
        <v>34</v>
      </c>
      <c r="C30" s="21"/>
    </row>
    <row r="31" spans="1:4" ht="20.100000000000001" customHeight="1" x14ac:dyDescent="0.2">
      <c r="A31" s="25" t="s">
        <v>49</v>
      </c>
      <c r="B31" s="6" t="s">
        <v>36</v>
      </c>
      <c r="C31" s="21"/>
    </row>
    <row r="32" spans="1:4" ht="20.100000000000001" customHeight="1" x14ac:dyDescent="0.2">
      <c r="A32" s="25" t="s">
        <v>50</v>
      </c>
      <c r="B32" s="6" t="s">
        <v>37</v>
      </c>
      <c r="C32" s="21"/>
    </row>
    <row r="33" spans="1:3" ht="20.100000000000001" customHeight="1" x14ac:dyDescent="0.2">
      <c r="A33" s="25" t="s">
        <v>51</v>
      </c>
      <c r="B33" s="6" t="s">
        <v>38</v>
      </c>
      <c r="C33" s="21"/>
    </row>
    <row r="34" spans="1:3" ht="20.100000000000001" customHeight="1" x14ac:dyDescent="0.2">
      <c r="A34" s="25" t="s">
        <v>52</v>
      </c>
      <c r="B34" s="6" t="s">
        <v>40</v>
      </c>
      <c r="C34" s="21"/>
    </row>
    <row r="35" spans="1:3" ht="19.5" customHeight="1" thickBot="1" x14ac:dyDescent="0.25">
      <c r="A35" s="28" t="s">
        <v>54</v>
      </c>
      <c r="B35" s="9" t="s">
        <v>55</v>
      </c>
      <c r="C35" s="22"/>
    </row>
    <row r="36" spans="1:3" ht="13.5" thickTop="1" x14ac:dyDescent="0.2"/>
  </sheetData>
  <mergeCells count="5">
    <mergeCell ref="A1:D1"/>
    <mergeCell ref="A2:D2"/>
    <mergeCell ref="A3:D3"/>
    <mergeCell ref="A5:B5"/>
    <mergeCell ref="C5:D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9"/>
  <sheetViews>
    <sheetView topLeftCell="A6" zoomScaleNormal="100" workbookViewId="0">
      <selection activeCell="J24" sqref="J24"/>
    </sheetView>
  </sheetViews>
  <sheetFormatPr baseColWidth="10" defaultRowHeight="12.75" x14ac:dyDescent="0.2"/>
  <cols>
    <col min="1" max="1" width="11.42578125" style="1" customWidth="1"/>
    <col min="2" max="2" width="55.5703125" style="2" customWidth="1"/>
    <col min="3" max="4" width="14" style="2" customWidth="1"/>
    <col min="5" max="5" width="22.42578125" style="2" customWidth="1"/>
    <col min="6" max="6" width="21.7109375" style="2" customWidth="1"/>
    <col min="7" max="16384" width="11.42578125" style="2"/>
  </cols>
  <sheetData>
    <row r="1" spans="1:6" ht="63" customHeight="1" x14ac:dyDescent="0.2">
      <c r="A1" s="34" t="s">
        <v>57</v>
      </c>
      <c r="B1" s="48"/>
      <c r="C1" s="48"/>
      <c r="D1" s="48"/>
      <c r="E1" s="48"/>
      <c r="F1" s="49"/>
    </row>
    <row r="2" spans="1:6" ht="31.5" customHeight="1" x14ac:dyDescent="0.2">
      <c r="A2" s="50"/>
      <c r="B2" s="51"/>
      <c r="C2" s="51"/>
      <c r="D2" s="51"/>
      <c r="E2" s="51"/>
      <c r="F2" s="52"/>
    </row>
    <row r="3" spans="1:6" ht="24.75" customHeight="1" thickBot="1" x14ac:dyDescent="0.25">
      <c r="A3" s="53"/>
      <c r="B3" s="54"/>
      <c r="C3" s="54"/>
      <c r="D3" s="54"/>
      <c r="E3" s="54"/>
      <c r="F3" s="55"/>
    </row>
    <row r="4" spans="1:6" ht="13.5" thickBot="1" x14ac:dyDescent="0.25"/>
    <row r="5" spans="1:6" ht="30" customHeight="1" thickBot="1" x14ac:dyDescent="0.25">
      <c r="A5" s="43" t="s">
        <v>42</v>
      </c>
      <c r="B5" s="44"/>
      <c r="C5" s="45"/>
      <c r="D5" s="47"/>
      <c r="E5" s="47"/>
      <c r="F5" s="46"/>
    </row>
    <row r="6" spans="1:6" ht="13.5" thickBot="1" x14ac:dyDescent="0.25"/>
    <row r="7" spans="1:6" ht="33" customHeight="1" thickTop="1" thickBot="1" x14ac:dyDescent="0.25">
      <c r="A7" s="10" t="s">
        <v>47</v>
      </c>
      <c r="B7" s="11" t="s">
        <v>0</v>
      </c>
      <c r="C7" s="11" t="s">
        <v>1</v>
      </c>
      <c r="D7" s="13" t="s">
        <v>46</v>
      </c>
      <c r="E7" s="13" t="s">
        <v>60</v>
      </c>
      <c r="F7" s="12" t="s">
        <v>44</v>
      </c>
    </row>
    <row r="8" spans="1:6" ht="20.100000000000001" customHeight="1" x14ac:dyDescent="0.2">
      <c r="A8" s="18">
        <v>1</v>
      </c>
      <c r="B8" s="3" t="s">
        <v>2</v>
      </c>
      <c r="C8" s="4" t="s">
        <v>3</v>
      </c>
      <c r="D8" s="16">
        <f>BPU!D8</f>
        <v>0</v>
      </c>
      <c r="E8" s="14">
        <v>100</v>
      </c>
      <c r="F8" s="17">
        <f>D8*E8</f>
        <v>0</v>
      </c>
    </row>
    <row r="9" spans="1:6" ht="20.100000000000001" customHeight="1" x14ac:dyDescent="0.2">
      <c r="A9" s="19" t="s">
        <v>4</v>
      </c>
      <c r="B9" s="6" t="s">
        <v>5</v>
      </c>
      <c r="C9" s="7" t="s">
        <v>1</v>
      </c>
      <c r="D9" s="16">
        <f>BPU!D9</f>
        <v>0</v>
      </c>
      <c r="E9" s="15">
        <v>50</v>
      </c>
      <c r="F9" s="17">
        <f>D9*E9</f>
        <v>0</v>
      </c>
    </row>
    <row r="10" spans="1:6" ht="20.100000000000001" customHeight="1" x14ac:dyDescent="0.2">
      <c r="A10" s="19" t="s">
        <v>6</v>
      </c>
      <c r="B10" s="6" t="s">
        <v>7</v>
      </c>
      <c r="C10" s="7" t="s">
        <v>1</v>
      </c>
      <c r="D10" s="16">
        <f>BPU!D10</f>
        <v>0</v>
      </c>
      <c r="E10" s="15">
        <v>10</v>
      </c>
      <c r="F10" s="17">
        <f t="shared" ref="F10:F26" si="0">D10*E10</f>
        <v>0</v>
      </c>
    </row>
    <row r="11" spans="1:6" ht="20.100000000000001" customHeight="1" x14ac:dyDescent="0.2">
      <c r="A11" s="19" t="s">
        <v>8</v>
      </c>
      <c r="B11" s="6" t="s">
        <v>9</v>
      </c>
      <c r="C11" s="7" t="s">
        <v>1</v>
      </c>
      <c r="D11" s="16">
        <f>BPU!D11</f>
        <v>0</v>
      </c>
      <c r="E11" s="15">
        <v>4</v>
      </c>
      <c r="F11" s="17">
        <f t="shared" si="0"/>
        <v>0</v>
      </c>
    </row>
    <row r="12" spans="1:6" ht="20.100000000000001" customHeight="1" x14ac:dyDescent="0.2">
      <c r="A12" s="19" t="s">
        <v>10</v>
      </c>
      <c r="B12" s="6" t="s">
        <v>11</v>
      </c>
      <c r="C12" s="7" t="s">
        <v>1</v>
      </c>
      <c r="D12" s="16">
        <f>BPU!D12</f>
        <v>0</v>
      </c>
      <c r="E12" s="15">
        <v>2</v>
      </c>
      <c r="F12" s="17">
        <f t="shared" si="0"/>
        <v>0</v>
      </c>
    </row>
    <row r="13" spans="1:6" ht="20.100000000000001" customHeight="1" x14ac:dyDescent="0.2">
      <c r="A13" s="19" t="s">
        <v>12</v>
      </c>
      <c r="B13" s="6" t="s">
        <v>13</v>
      </c>
      <c r="C13" s="7" t="s">
        <v>1</v>
      </c>
      <c r="D13" s="16">
        <f>BPU!D13</f>
        <v>0</v>
      </c>
      <c r="E13" s="15">
        <v>10</v>
      </c>
      <c r="F13" s="17">
        <f t="shared" si="0"/>
        <v>0</v>
      </c>
    </row>
    <row r="14" spans="1:6" ht="20.100000000000001" customHeight="1" x14ac:dyDescent="0.2">
      <c r="A14" s="19" t="s">
        <v>14</v>
      </c>
      <c r="B14" s="6" t="s">
        <v>15</v>
      </c>
      <c r="C14" s="7" t="s">
        <v>1</v>
      </c>
      <c r="D14" s="16">
        <f>BPU!D14</f>
        <v>0</v>
      </c>
      <c r="E14" s="15">
        <v>2</v>
      </c>
      <c r="F14" s="17">
        <f t="shared" si="0"/>
        <v>0</v>
      </c>
    </row>
    <row r="15" spans="1:6" ht="20.100000000000001" customHeight="1" x14ac:dyDescent="0.2">
      <c r="A15" s="19" t="s">
        <v>16</v>
      </c>
      <c r="B15" s="6" t="s">
        <v>17</v>
      </c>
      <c r="C15" s="7" t="s">
        <v>1</v>
      </c>
      <c r="D15" s="16">
        <f>BPU!D15</f>
        <v>0</v>
      </c>
      <c r="E15" s="15">
        <v>50</v>
      </c>
      <c r="F15" s="17">
        <f t="shared" si="0"/>
        <v>0</v>
      </c>
    </row>
    <row r="16" spans="1:6" ht="20.100000000000001" customHeight="1" x14ac:dyDescent="0.2">
      <c r="A16" s="19" t="s">
        <v>18</v>
      </c>
      <c r="B16" s="6" t="s">
        <v>19</v>
      </c>
      <c r="C16" s="7" t="s">
        <v>1</v>
      </c>
      <c r="D16" s="16">
        <f>BPU!D16</f>
        <v>0</v>
      </c>
      <c r="E16" s="15">
        <v>10</v>
      </c>
      <c r="F16" s="17">
        <f t="shared" si="0"/>
        <v>0</v>
      </c>
    </row>
    <row r="17" spans="1:6" ht="20.100000000000001" customHeight="1" x14ac:dyDescent="0.2">
      <c r="A17" s="19" t="s">
        <v>20</v>
      </c>
      <c r="B17" s="6" t="s">
        <v>21</v>
      </c>
      <c r="C17" s="7" t="s">
        <v>1</v>
      </c>
      <c r="D17" s="16">
        <f>BPU!D17</f>
        <v>0</v>
      </c>
      <c r="E17" s="15">
        <v>5</v>
      </c>
      <c r="F17" s="17">
        <f t="shared" si="0"/>
        <v>0</v>
      </c>
    </row>
    <row r="18" spans="1:6" ht="20.100000000000001" customHeight="1" x14ac:dyDescent="0.2">
      <c r="A18" s="19" t="s">
        <v>22</v>
      </c>
      <c r="B18" s="6" t="s">
        <v>23</v>
      </c>
      <c r="C18" s="7" t="s">
        <v>1</v>
      </c>
      <c r="D18" s="16">
        <f>BPU!D18</f>
        <v>0</v>
      </c>
      <c r="E18" s="15">
        <v>15</v>
      </c>
      <c r="F18" s="17">
        <f t="shared" si="0"/>
        <v>0</v>
      </c>
    </row>
    <row r="19" spans="1:6" ht="20.100000000000001" customHeight="1" x14ac:dyDescent="0.2">
      <c r="A19" s="19" t="s">
        <v>24</v>
      </c>
      <c r="B19" s="6" t="s">
        <v>25</v>
      </c>
      <c r="C19" s="7" t="s">
        <v>1</v>
      </c>
      <c r="D19" s="16">
        <f>BPU!D19</f>
        <v>0</v>
      </c>
      <c r="E19" s="15">
        <v>5</v>
      </c>
      <c r="F19" s="17">
        <f t="shared" si="0"/>
        <v>0</v>
      </c>
    </row>
    <row r="20" spans="1:6" ht="20.100000000000001" customHeight="1" x14ac:dyDescent="0.2">
      <c r="A20" s="19" t="s">
        <v>26</v>
      </c>
      <c r="B20" s="6" t="s">
        <v>27</v>
      </c>
      <c r="C20" s="7" t="s">
        <v>1</v>
      </c>
      <c r="D20" s="16">
        <f>BPU!D20</f>
        <v>0</v>
      </c>
      <c r="E20" s="15">
        <v>2</v>
      </c>
      <c r="F20" s="17">
        <f t="shared" si="0"/>
        <v>0</v>
      </c>
    </row>
    <row r="21" spans="1:6" ht="20.100000000000001" customHeight="1" x14ac:dyDescent="0.2">
      <c r="A21" s="19">
        <v>6</v>
      </c>
      <c r="B21" s="6" t="s">
        <v>28</v>
      </c>
      <c r="C21" s="7" t="s">
        <v>1</v>
      </c>
      <c r="D21" s="16">
        <f>BPU!D21</f>
        <v>0</v>
      </c>
      <c r="E21" s="15">
        <v>10</v>
      </c>
      <c r="F21" s="17">
        <f t="shared" si="0"/>
        <v>0</v>
      </c>
    </row>
    <row r="22" spans="1:6" ht="20.100000000000001" customHeight="1" x14ac:dyDescent="0.2">
      <c r="A22" s="19">
        <v>7</v>
      </c>
      <c r="B22" s="6" t="s">
        <v>29</v>
      </c>
      <c r="C22" s="7" t="s">
        <v>3</v>
      </c>
      <c r="D22" s="16">
        <f>BPU!D22</f>
        <v>0</v>
      </c>
      <c r="E22" s="15">
        <v>15</v>
      </c>
      <c r="F22" s="17">
        <f t="shared" si="0"/>
        <v>0</v>
      </c>
    </row>
    <row r="23" spans="1:6" ht="20.100000000000001" customHeight="1" x14ac:dyDescent="0.2">
      <c r="A23" s="19">
        <v>8</v>
      </c>
      <c r="B23" s="6" t="s">
        <v>30</v>
      </c>
      <c r="C23" s="7" t="s">
        <v>31</v>
      </c>
      <c r="D23" s="16">
        <f>BPU!D23</f>
        <v>0</v>
      </c>
      <c r="E23" s="15">
        <v>5</v>
      </c>
      <c r="F23" s="17">
        <f t="shared" si="0"/>
        <v>0</v>
      </c>
    </row>
    <row r="24" spans="1:6" ht="20.100000000000001" customHeight="1" x14ac:dyDescent="0.2">
      <c r="A24" s="19">
        <v>9</v>
      </c>
      <c r="B24" s="6" t="s">
        <v>32</v>
      </c>
      <c r="C24" s="7" t="s">
        <v>31</v>
      </c>
      <c r="D24" s="16">
        <f>BPU!D24</f>
        <v>0</v>
      </c>
      <c r="E24" s="15">
        <v>3</v>
      </c>
      <c r="F24" s="17">
        <f t="shared" si="0"/>
        <v>0</v>
      </c>
    </row>
    <row r="25" spans="1:6" ht="20.100000000000001" customHeight="1" x14ac:dyDescent="0.2">
      <c r="A25" s="19">
        <v>10</v>
      </c>
      <c r="B25" s="6" t="s">
        <v>33</v>
      </c>
      <c r="C25" s="7" t="s">
        <v>31</v>
      </c>
      <c r="D25" s="16">
        <f>BPU!D25</f>
        <v>0</v>
      </c>
      <c r="E25" s="15">
        <v>5</v>
      </c>
      <c r="F25" s="17">
        <f t="shared" si="0"/>
        <v>0</v>
      </c>
    </row>
    <row r="26" spans="1:6" ht="20.100000000000001" customHeight="1" thickBot="1" x14ac:dyDescent="0.25">
      <c r="A26" s="19">
        <v>11</v>
      </c>
      <c r="B26" s="6" t="s">
        <v>39</v>
      </c>
      <c r="C26" s="7" t="s">
        <v>1</v>
      </c>
      <c r="D26" s="16">
        <f>BPU!D26</f>
        <v>0</v>
      </c>
      <c r="E26" s="15">
        <v>1</v>
      </c>
      <c r="F26" s="17">
        <f t="shared" si="0"/>
        <v>0</v>
      </c>
    </row>
    <row r="27" spans="1:6" ht="21" customHeight="1" x14ac:dyDescent="0.2">
      <c r="E27" s="31" t="s">
        <v>44</v>
      </c>
      <c r="F27" s="27">
        <f>SUM(F8:F26)</f>
        <v>0</v>
      </c>
    </row>
    <row r="28" spans="1:6" ht="21" customHeight="1" x14ac:dyDescent="0.2">
      <c r="E28" s="32" t="s">
        <v>59</v>
      </c>
      <c r="F28" s="29"/>
    </row>
    <row r="29" spans="1:6" ht="21" customHeight="1" thickBot="1" x14ac:dyDescent="0.25">
      <c r="E29" s="33" t="s">
        <v>45</v>
      </c>
      <c r="F29" s="30">
        <f>SUM(F27:F28)</f>
        <v>0</v>
      </c>
    </row>
    <row r="31" spans="1:6" ht="13.5" thickBot="1" x14ac:dyDescent="0.25"/>
    <row r="32" spans="1:6" s="20" customFormat="1" ht="24.75" customHeight="1" thickTop="1" x14ac:dyDescent="0.25">
      <c r="A32" s="23" t="s">
        <v>47</v>
      </c>
      <c r="B32" s="24" t="s">
        <v>53</v>
      </c>
      <c r="C32" s="26" t="s">
        <v>35</v>
      </c>
    </row>
    <row r="33" spans="1:3" ht="20.100000000000001" customHeight="1" x14ac:dyDescent="0.2">
      <c r="A33" s="25" t="s">
        <v>48</v>
      </c>
      <c r="B33" s="6" t="s">
        <v>34</v>
      </c>
      <c r="C33" s="21"/>
    </row>
    <row r="34" spans="1:3" ht="20.100000000000001" customHeight="1" x14ac:dyDescent="0.2">
      <c r="A34" s="25" t="s">
        <v>49</v>
      </c>
      <c r="B34" s="6" t="s">
        <v>36</v>
      </c>
      <c r="C34" s="21"/>
    </row>
    <row r="35" spans="1:3" ht="20.100000000000001" customHeight="1" x14ac:dyDescent="0.2">
      <c r="A35" s="25" t="s">
        <v>50</v>
      </c>
      <c r="B35" s="6" t="s">
        <v>37</v>
      </c>
      <c r="C35" s="21"/>
    </row>
    <row r="36" spans="1:3" ht="20.100000000000001" customHeight="1" x14ac:dyDescent="0.2">
      <c r="A36" s="25" t="s">
        <v>51</v>
      </c>
      <c r="B36" s="6" t="s">
        <v>38</v>
      </c>
      <c r="C36" s="21"/>
    </row>
    <row r="37" spans="1:3" ht="20.100000000000001" customHeight="1" x14ac:dyDescent="0.2">
      <c r="A37" s="25" t="s">
        <v>52</v>
      </c>
      <c r="B37" s="6" t="s">
        <v>40</v>
      </c>
      <c r="C37" s="21"/>
    </row>
    <row r="38" spans="1:3" ht="20.25" customHeight="1" thickBot="1" x14ac:dyDescent="0.25">
      <c r="A38" s="28" t="s">
        <v>54</v>
      </c>
      <c r="B38" s="9" t="s">
        <v>55</v>
      </c>
      <c r="C38" s="22"/>
    </row>
    <row r="39" spans="1:3" ht="13.5" thickTop="1" x14ac:dyDescent="0.2"/>
  </sheetData>
  <mergeCells count="3">
    <mergeCell ref="A5:B5"/>
    <mergeCell ref="C5:F5"/>
    <mergeCell ref="A1:F3"/>
  </mergeCells>
  <phoneticPr fontId="5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DELFAULT Matthieu</dc:creator>
  <cp:lastModifiedBy>RAVELAUD Marion</cp:lastModifiedBy>
  <cp:lastPrinted>2021-12-09T13:36:31Z</cp:lastPrinted>
  <dcterms:created xsi:type="dcterms:W3CDTF">2021-11-29T14:26:33Z</dcterms:created>
  <dcterms:modified xsi:type="dcterms:W3CDTF">2026-02-13T14:39:00Z</dcterms:modified>
</cp:coreProperties>
</file>